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гнат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34" i="1" l="1"/>
  <c r="B233" i="1" l="1"/>
  <c r="L232" i="1"/>
  <c r="J232" i="1"/>
  <c r="I232" i="1"/>
  <c r="H232" i="1"/>
  <c r="G232" i="1"/>
  <c r="F232" i="1"/>
  <c r="B223" i="1"/>
  <c r="L234" i="1"/>
  <c r="J234" i="1"/>
  <c r="I234" i="1"/>
  <c r="F234" i="1"/>
  <c r="L118" i="1"/>
  <c r="J118" i="1"/>
  <c r="I118" i="1"/>
  <c r="H118" i="1"/>
  <c r="G118" i="1"/>
  <c r="F118" i="1"/>
  <c r="B109" i="1"/>
  <c r="A100" i="1"/>
  <c r="G234" i="1" l="1"/>
  <c r="B214" i="1"/>
  <c r="A214" i="1"/>
  <c r="L213" i="1"/>
  <c r="J213" i="1"/>
  <c r="I213" i="1"/>
  <c r="H213" i="1"/>
  <c r="G213" i="1"/>
  <c r="F213" i="1"/>
  <c r="B204" i="1"/>
  <c r="A204" i="1"/>
  <c r="B195" i="1"/>
  <c r="A195" i="1"/>
  <c r="L194" i="1"/>
  <c r="J194" i="1"/>
  <c r="I194" i="1"/>
  <c r="H194" i="1"/>
  <c r="G194" i="1"/>
  <c r="F194" i="1"/>
  <c r="B185" i="1"/>
  <c r="A185" i="1"/>
  <c r="B176" i="1"/>
  <c r="A176" i="1"/>
  <c r="L175" i="1"/>
  <c r="J175" i="1"/>
  <c r="I175" i="1"/>
  <c r="H175" i="1"/>
  <c r="G175" i="1"/>
  <c r="F175" i="1"/>
  <c r="B166" i="1"/>
  <c r="A166" i="1"/>
  <c r="B157" i="1"/>
  <c r="A157" i="1"/>
  <c r="L156" i="1"/>
  <c r="J156" i="1"/>
  <c r="I156" i="1"/>
  <c r="H156" i="1"/>
  <c r="G156" i="1"/>
  <c r="F156" i="1"/>
  <c r="B147" i="1"/>
  <c r="A147" i="1"/>
  <c r="B138" i="1"/>
  <c r="A138" i="1"/>
  <c r="L137" i="1"/>
  <c r="J137" i="1"/>
  <c r="I137" i="1"/>
  <c r="H137" i="1"/>
  <c r="G137" i="1"/>
  <c r="F137" i="1"/>
  <c r="B128" i="1"/>
  <c r="A128" i="1"/>
  <c r="A119" i="1"/>
  <c r="L99" i="1"/>
  <c r="J99" i="1"/>
  <c r="I99" i="1"/>
  <c r="H99" i="1"/>
  <c r="G99" i="1"/>
  <c r="F99" i="1"/>
  <c r="B90" i="1"/>
  <c r="A90" i="1"/>
  <c r="B81" i="1"/>
  <c r="A81" i="1"/>
  <c r="L80" i="1"/>
  <c r="J80" i="1"/>
  <c r="I80" i="1"/>
  <c r="H80" i="1"/>
  <c r="G80" i="1"/>
  <c r="F80" i="1"/>
  <c r="B71" i="1"/>
  <c r="A71" i="1"/>
  <c r="B62" i="1"/>
  <c r="A62" i="1"/>
  <c r="L61" i="1"/>
  <c r="J61" i="1"/>
  <c r="I61" i="1"/>
  <c r="H61" i="1"/>
  <c r="G61" i="1"/>
  <c r="F61" i="1"/>
  <c r="B52" i="1"/>
  <c r="A52" i="1"/>
  <c r="F62" i="1"/>
  <c r="B43" i="1"/>
  <c r="A43" i="1"/>
  <c r="L42" i="1"/>
  <c r="J42" i="1"/>
  <c r="I42" i="1"/>
  <c r="H42" i="1"/>
  <c r="G42" i="1"/>
  <c r="F42" i="1"/>
  <c r="B33" i="1"/>
  <c r="A33" i="1"/>
  <c r="B24" i="1"/>
  <c r="A24" i="1"/>
  <c r="L23" i="1"/>
  <c r="J23" i="1"/>
  <c r="I23" i="1"/>
  <c r="H23" i="1"/>
  <c r="G23" i="1"/>
  <c r="F23" i="1"/>
  <c r="B14" i="1"/>
  <c r="A14" i="1"/>
  <c r="F81" i="1" l="1"/>
</calcChain>
</file>

<file path=xl/sharedStrings.xml><?xml version="1.0" encoding="utf-8"?>
<sst xmlns="http://schemas.openxmlformats.org/spreadsheetml/2006/main" count="308" uniqueCount="76">
  <si>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</si>
  <si>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</si>
  <si>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</si>
  <si>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</si>
  <si>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</si>
  <si>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</si>
  <si>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</si>
  <si>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</si>
  <si>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</si>
  <si>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</si>
  <si>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</si>
  <si>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</si>
  <si>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</si>
  <si>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</si>
  <si>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</si>
  <si>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</si>
  <si>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</si>
  <si>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</si>
  <si>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</si>
  <si>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</si>
  <si>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</si>
  <si>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</si>
  <si>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</si>
  <si>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</si>
  <si>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</si>
  <si>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</si>
  <si>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</si>
  <si>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</si>
  <si>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</si>
  <si>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</si>
  <si>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</si>
  <si>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</si>
  <si>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</si>
  <si>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</si>
  <si>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</si>
  <si>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</si>
  <si>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</si>
  <si>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</si>
  <si>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</si>
  <si>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Курица, тушенная в соусе</t>
  </si>
  <si>
    <t xml:space="preserve">Пюре картофельное </t>
  </si>
  <si>
    <t>Сок осветленный</t>
  </si>
  <si>
    <t xml:space="preserve">Хлеб пшеничный </t>
  </si>
  <si>
    <t>Салат из капусты с горошком</t>
  </si>
  <si>
    <t>Мини рулеты (бисквитные)</t>
  </si>
  <si>
    <t>Яблоки</t>
  </si>
  <si>
    <t>хол.напиток</t>
  </si>
  <si>
    <t>десерт</t>
  </si>
  <si>
    <t>Суп молочный с рисом</t>
  </si>
  <si>
    <t>Яйцо отварное</t>
  </si>
  <si>
    <t>Масло сливочное</t>
  </si>
  <si>
    <t>Чай с сахаром</t>
  </si>
  <si>
    <t>Йогурт</t>
  </si>
  <si>
    <t>Печенье</t>
  </si>
  <si>
    <t>Хлеб пшеничный</t>
  </si>
  <si>
    <t>Макароны отварные</t>
  </si>
  <si>
    <t>Биточки из курицы</t>
  </si>
  <si>
    <t xml:space="preserve">Сок осветленный </t>
  </si>
  <si>
    <t>Кексы</t>
  </si>
  <si>
    <t>Каша гречневая расыпчатая</t>
  </si>
  <si>
    <t>Тефтели</t>
  </si>
  <si>
    <t>Яблоко</t>
  </si>
  <si>
    <t>Котлета куриная</t>
  </si>
  <si>
    <t>Подлива для люля кебаб</t>
  </si>
  <si>
    <t>Люля-кебаб из говядины</t>
  </si>
  <si>
    <t>Вареники со сметаной</t>
  </si>
  <si>
    <t>Салат картофельный с горошком</t>
  </si>
  <si>
    <t>Сметана</t>
  </si>
  <si>
    <t>Плов с курицей</t>
  </si>
  <si>
    <t>Хлеб пшеничный с маслом</t>
  </si>
  <si>
    <t>Гуляш из грудки птицы</t>
  </si>
  <si>
    <t xml:space="preserve">Рыбная котлета </t>
  </si>
  <si>
    <t>Салат картофельный с зеленым горошком</t>
  </si>
  <si>
    <t xml:space="preserve">директор </t>
  </si>
  <si>
    <t>Лавренова Е.С.</t>
  </si>
  <si>
    <t>МКОУ "Большеарешевская СОШ имени Магомедова Ш.К"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</si>
</sst>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3" sqref="D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2.21875" style="2" customWidth="1"/>
    <col min="7" max="7" width="13.6640625" style="2" customWidth="1"/>
    <col min="8" max="8" width="11" style="2" customWidth="1"/>
    <col min="9" max="9" width="12" style="2" customWidth="1"/>
    <col min="10" max="10" width="11" style="2" customWidth="1"/>
    <col min="11" max="11" width="10.21875" style="2" customWidth="1"/>
    <col min="12" max="12" width="10.44140625" style="2" customWidth="1"/>
    <col min="13" max="16384" width="9.109375" style="2"/>
  </cols>
  <sheetData>
    <row r="1" spans="1:12" ht="14.4" x14ac:dyDescent="0.3">
      <c r="A1" s="1" t="s">
        <v>7</v>
      </c>
      <c r="C1" s="55" t="s">
        <v>75</v>
      </c>
      <c r="D1" s="56"/>
      <c r="E1" s="56"/>
      <c r="F1" s="12" t="s">
        <v>16</v>
      </c>
      <c r="G1" s="2" t="s">
        <v>17</v>
      </c>
      <c r="H1" s="57" t="s">
        <v>73</v>
      </c>
      <c r="I1" s="57"/>
      <c r="J1" s="57"/>
      <c r="K1" s="57"/>
    </row>
    <row r="2" spans="1:12" ht="17.399999999999999" x14ac:dyDescent="0.25">
      <c r="A2" s="34" t="s">
        <v>6</v>
      </c>
      <c r="C2" s="2"/>
      <c r="G2" s="2" t="s">
        <v>18</v>
      </c>
      <c r="H2" s="57" t="s">
        <v>74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7">
        <v>2</v>
      </c>
      <c r="I3" s="47">
        <v>10</v>
      </c>
      <c r="J3" s="48">
        <v>2023</v>
      </c>
      <c r="K3" s="1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8" t="s">
        <v>48</v>
      </c>
      <c r="F6" s="39">
        <v>200</v>
      </c>
      <c r="G6" s="39">
        <v>4.82</v>
      </c>
      <c r="H6" s="39">
        <v>3.21</v>
      </c>
      <c r="I6" s="39">
        <v>30.11</v>
      </c>
      <c r="J6" s="39">
        <v>132.4</v>
      </c>
      <c r="K6" s="40">
        <v>35</v>
      </c>
      <c r="L6" s="39">
        <v>14.635</v>
      </c>
    </row>
    <row r="7" spans="1:12" ht="14.4" x14ac:dyDescent="0.3">
      <c r="A7" s="23"/>
      <c r="B7" s="15"/>
      <c r="C7" s="11"/>
      <c r="D7" s="6"/>
      <c r="E7" s="41" t="s">
        <v>49</v>
      </c>
      <c r="F7" s="42">
        <v>40</v>
      </c>
      <c r="G7" s="42">
        <v>5.08</v>
      </c>
      <c r="H7" s="42">
        <v>4.5999999999999996</v>
      </c>
      <c r="I7" s="42">
        <v>0.28000000000000003</v>
      </c>
      <c r="J7" s="42">
        <v>63</v>
      </c>
      <c r="K7" s="43">
        <v>8</v>
      </c>
      <c r="L7" s="42">
        <v>8.0129999999999999</v>
      </c>
    </row>
    <row r="8" spans="1:12" ht="14.4" x14ac:dyDescent="0.3">
      <c r="A8" s="23"/>
      <c r="B8" s="15"/>
      <c r="C8" s="11"/>
      <c r="D8" s="7"/>
      <c r="E8" s="41" t="s">
        <v>50</v>
      </c>
      <c r="F8" s="42">
        <v>3</v>
      </c>
      <c r="G8" s="42">
        <v>0.05</v>
      </c>
      <c r="H8" s="42">
        <v>4.1100000000000003</v>
      </c>
      <c r="I8" s="42">
        <v>0.57999999999999996</v>
      </c>
      <c r="J8" s="42">
        <v>0</v>
      </c>
      <c r="K8" s="43"/>
      <c r="L8" s="42"/>
    </row>
    <row r="9" spans="1:12" ht="14.4" x14ac:dyDescent="0.3">
      <c r="A9" s="23"/>
      <c r="B9" s="15"/>
      <c r="C9" s="11"/>
      <c r="D9" s="7" t="s">
        <v>22</v>
      </c>
      <c r="E9" s="41" t="s">
        <v>51</v>
      </c>
      <c r="F9" s="42">
        <v>200</v>
      </c>
      <c r="G9" s="42">
        <v>0</v>
      </c>
      <c r="H9" s="42">
        <v>0</v>
      </c>
      <c r="I9" s="42">
        <v>13.45</v>
      </c>
      <c r="J9" s="42">
        <v>28</v>
      </c>
      <c r="K9" s="43">
        <v>20</v>
      </c>
      <c r="L9" s="42">
        <v>1.8620000000000001</v>
      </c>
    </row>
    <row r="10" spans="1:12" ht="14.4" x14ac:dyDescent="0.3">
      <c r="A10" s="23"/>
      <c r="B10" s="15"/>
      <c r="C10" s="11"/>
      <c r="D10" s="7" t="s">
        <v>47</v>
      </c>
      <c r="E10" s="41" t="s">
        <v>52</v>
      </c>
      <c r="F10" s="42">
        <v>115</v>
      </c>
      <c r="G10" s="42">
        <v>4.33</v>
      </c>
      <c r="H10" s="42">
        <v>2.0099999999999998</v>
      </c>
      <c r="I10" s="42">
        <v>11.98</v>
      </c>
      <c r="J10" s="42">
        <v>60.5</v>
      </c>
      <c r="K10" s="43"/>
      <c r="L10" s="42">
        <v>32.200000000000003</v>
      </c>
    </row>
    <row r="11" spans="1:12" ht="14.4" x14ac:dyDescent="0.3">
      <c r="A11" s="23"/>
      <c r="B11" s="15"/>
      <c r="C11" s="11"/>
      <c r="D11" s="6"/>
      <c r="E11" s="41" t="s">
        <v>53</v>
      </c>
      <c r="F11" s="42">
        <v>16</v>
      </c>
      <c r="G11" s="42">
        <v>1.1000000000000001</v>
      </c>
      <c r="H11" s="42">
        <v>0.75</v>
      </c>
      <c r="I11" s="42">
        <v>10</v>
      </c>
      <c r="J11" s="42">
        <v>20.65</v>
      </c>
      <c r="K11" s="43"/>
      <c r="L11" s="42">
        <v>3.68</v>
      </c>
    </row>
    <row r="12" spans="1:12" ht="14.4" x14ac:dyDescent="0.3">
      <c r="A12" s="23"/>
      <c r="B12" s="15"/>
      <c r="C12" s="11"/>
      <c r="D12" s="6" t="s">
        <v>24</v>
      </c>
      <c r="E12" s="41" t="s">
        <v>45</v>
      </c>
      <c r="F12" s="42">
        <v>100</v>
      </c>
      <c r="G12" s="42">
        <v>0.55000000000000004</v>
      </c>
      <c r="H12" s="42">
        <v>0.55000000000000004</v>
      </c>
      <c r="I12" s="42">
        <v>13.64</v>
      </c>
      <c r="J12" s="42">
        <v>40.92</v>
      </c>
      <c r="K12" s="43">
        <v>50</v>
      </c>
      <c r="L12" s="42">
        <v>9</v>
      </c>
    </row>
    <row r="13" spans="1:12" ht="14.4" x14ac:dyDescent="0.3">
      <c r="A13" s="24"/>
      <c r="B13" s="17"/>
      <c r="C13" s="8"/>
      <c r="D13" s="18" t="s">
        <v>23</v>
      </c>
      <c r="E13" s="9" t="s">
        <v>54</v>
      </c>
      <c r="F13" s="19">
        <v>40</v>
      </c>
      <c r="G13" s="19">
        <v>3.92</v>
      </c>
      <c r="H13" s="19">
        <v>0.48</v>
      </c>
      <c r="I13" s="19">
        <v>19.88</v>
      </c>
      <c r="J13" s="19">
        <v>152.32</v>
      </c>
      <c r="K13" s="25"/>
      <c r="L13" s="19">
        <v>2.3199999999999998</v>
      </c>
    </row>
    <row r="14" spans="1:12" ht="14.4" hidden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hidden="1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hidden="1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hidden="1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hidden="1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hidden="1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hidden="1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 hidden="1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hidden="1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hidden="1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52" t="s">
        <v>4</v>
      </c>
      <c r="D24" s="53"/>
      <c r="E24" s="30"/>
      <c r="F24" s="31"/>
      <c r="G24" s="31">
        <v>19.850000000000001</v>
      </c>
      <c r="H24" s="31">
        <v>15.71</v>
      </c>
      <c r="I24" s="31">
        <v>99.92</v>
      </c>
      <c r="J24" s="31">
        <v>497.78999999999996</v>
      </c>
      <c r="K24" s="31"/>
      <c r="L24" s="31">
        <v>71.709999999999994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8" t="s">
        <v>55</v>
      </c>
      <c r="F25" s="39">
        <v>100</v>
      </c>
      <c r="G25" s="39">
        <v>4.42</v>
      </c>
      <c r="H25" s="39">
        <v>3.62</v>
      </c>
      <c r="I25" s="39">
        <v>21.16</v>
      </c>
      <c r="J25" s="39">
        <v>106</v>
      </c>
      <c r="K25" s="40">
        <v>10</v>
      </c>
      <c r="L25" s="39">
        <v>4.7313999999999998</v>
      </c>
    </row>
    <row r="26" spans="1:12" ht="14.4" x14ac:dyDescent="0.3">
      <c r="A26" s="14"/>
      <c r="B26" s="15"/>
      <c r="C26" s="11"/>
      <c r="D26" s="6"/>
      <c r="E26" s="41" t="s">
        <v>56</v>
      </c>
      <c r="F26" s="42">
        <v>45</v>
      </c>
      <c r="G26" s="42">
        <v>9.18</v>
      </c>
      <c r="H26" s="42">
        <v>11.93</v>
      </c>
      <c r="I26" s="42">
        <v>6.49</v>
      </c>
      <c r="J26" s="42">
        <v>118.98</v>
      </c>
      <c r="K26" s="43">
        <v>45</v>
      </c>
      <c r="L26" s="42">
        <v>26.664999999999999</v>
      </c>
    </row>
    <row r="27" spans="1:12" ht="14.4" x14ac:dyDescent="0.3">
      <c r="A27" s="14"/>
      <c r="B27" s="15"/>
      <c r="C27" s="11"/>
      <c r="D27" s="7" t="s">
        <v>46</v>
      </c>
      <c r="E27" s="41" t="s">
        <v>57</v>
      </c>
      <c r="F27" s="42">
        <v>187</v>
      </c>
      <c r="G27" s="42">
        <v>0.99</v>
      </c>
      <c r="H27" s="42">
        <v>0</v>
      </c>
      <c r="I27" s="42">
        <v>12</v>
      </c>
      <c r="J27" s="42">
        <v>79.58</v>
      </c>
      <c r="K27" s="43">
        <v>49</v>
      </c>
      <c r="L27" s="42">
        <v>15.895</v>
      </c>
    </row>
    <row r="28" spans="1:12" ht="14.4" x14ac:dyDescent="0.3">
      <c r="A28" s="14"/>
      <c r="B28" s="15"/>
      <c r="C28" s="11"/>
      <c r="D28" s="7" t="s">
        <v>47</v>
      </c>
      <c r="E28" s="41" t="s">
        <v>58</v>
      </c>
      <c r="F28" s="42">
        <v>33.33</v>
      </c>
      <c r="G28" s="42">
        <v>0.1</v>
      </c>
      <c r="H28" s="42">
        <v>0.38</v>
      </c>
      <c r="I28" s="42">
        <v>6.01</v>
      </c>
      <c r="J28" s="42">
        <v>8.4</v>
      </c>
      <c r="K28" s="43"/>
      <c r="L28" s="42">
        <v>13.998599999999998</v>
      </c>
    </row>
    <row r="29" spans="1:12" ht="14.4" x14ac:dyDescent="0.3">
      <c r="A29" s="14"/>
      <c r="B29" s="15"/>
      <c r="C29" s="11"/>
      <c r="D29" s="7" t="s">
        <v>24</v>
      </c>
      <c r="E29" s="41" t="s">
        <v>45</v>
      </c>
      <c r="F29" s="42">
        <v>90</v>
      </c>
      <c r="G29" s="42">
        <v>0.5</v>
      </c>
      <c r="H29" s="42">
        <v>0.5</v>
      </c>
      <c r="I29" s="42">
        <v>12.28</v>
      </c>
      <c r="J29" s="42">
        <v>36.83</v>
      </c>
      <c r="K29" s="43">
        <v>50</v>
      </c>
      <c r="L29" s="42">
        <v>8.1</v>
      </c>
    </row>
    <row r="30" spans="1:12" ht="14.4" x14ac:dyDescent="0.3">
      <c r="A30" s="14"/>
      <c r="B30" s="15"/>
      <c r="C30" s="11"/>
      <c r="D30" s="6" t="s">
        <v>23</v>
      </c>
      <c r="E30" s="41" t="s">
        <v>54</v>
      </c>
      <c r="F30" s="42">
        <v>40</v>
      </c>
      <c r="G30" s="42">
        <v>3.92</v>
      </c>
      <c r="H30" s="42">
        <v>0.48</v>
      </c>
      <c r="I30" s="42">
        <v>19.88</v>
      </c>
      <c r="J30" s="42">
        <v>152.32</v>
      </c>
      <c r="K30" s="43"/>
      <c r="L30" s="42">
        <v>2.3199999999999998</v>
      </c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/>
      <c r="E32" s="9"/>
      <c r="F32" s="19"/>
      <c r="G32" s="19"/>
      <c r="H32" s="19"/>
      <c r="I32" s="19"/>
      <c r="J32" s="19"/>
      <c r="K32" s="25"/>
      <c r="L32" s="19"/>
    </row>
    <row r="33" spans="1:12" ht="14.4" hidden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hidden="1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 hidden="1" x14ac:dyDescent="0.3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 hidden="1" x14ac:dyDescent="0.3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 hidden="1" x14ac:dyDescent="0.3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 hidden="1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hidden="1" x14ac:dyDescent="0.3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 hidden="1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hidden="1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hidden="1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2">SUM(G33:G41)</f>
        <v>0</v>
      </c>
      <c r="H42" s="19">
        <f t="shared" ref="H42" si="3">SUM(H33:H41)</f>
        <v>0</v>
      </c>
      <c r="I42" s="19">
        <f t="shared" ref="I42" si="4">SUM(I33:I41)</f>
        <v>0</v>
      </c>
      <c r="J42" s="19">
        <f t="shared" ref="J42:L42" si="5">SUM(J33:J41)</f>
        <v>0</v>
      </c>
      <c r="K42" s="25"/>
      <c r="L42" s="19">
        <f t="shared" si="5"/>
        <v>0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52" t="s">
        <v>4</v>
      </c>
      <c r="D43" s="53"/>
      <c r="E43" s="30"/>
      <c r="F43" s="31"/>
      <c r="G43" s="31">
        <v>19.11</v>
      </c>
      <c r="H43" s="31">
        <v>16.91</v>
      </c>
      <c r="I43" s="31">
        <v>77.819999999999993</v>
      </c>
      <c r="J43" s="31">
        <v>502.10999999999996</v>
      </c>
      <c r="K43" s="31"/>
      <c r="L43" s="31">
        <v>71.709999999999994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8" t="s">
        <v>59</v>
      </c>
      <c r="F44" s="39">
        <v>100</v>
      </c>
      <c r="G44" s="39">
        <v>9.15</v>
      </c>
      <c r="H44" s="39">
        <v>2.13</v>
      </c>
      <c r="I44" s="39">
        <v>7.18</v>
      </c>
      <c r="J44" s="39">
        <v>134.68</v>
      </c>
      <c r="K44" s="40">
        <v>9</v>
      </c>
      <c r="L44" s="39"/>
    </row>
    <row r="45" spans="1:12" ht="14.4" x14ac:dyDescent="0.3">
      <c r="A45" s="23"/>
      <c r="B45" s="15"/>
      <c r="C45" s="11"/>
      <c r="D45" s="6"/>
      <c r="E45" s="41" t="s">
        <v>60</v>
      </c>
      <c r="F45" s="42">
        <v>45</v>
      </c>
      <c r="G45" s="42">
        <v>7.78</v>
      </c>
      <c r="H45" s="42">
        <v>7.21</v>
      </c>
      <c r="I45" s="42">
        <v>7.85</v>
      </c>
      <c r="J45" s="42">
        <v>114.38</v>
      </c>
      <c r="K45" s="43">
        <v>7</v>
      </c>
      <c r="L45" s="42">
        <v>36.619</v>
      </c>
    </row>
    <row r="46" spans="1:12" ht="14.4" x14ac:dyDescent="0.3">
      <c r="A46" s="23"/>
      <c r="B46" s="15"/>
      <c r="C46" s="11"/>
      <c r="D46" s="7" t="s">
        <v>26</v>
      </c>
      <c r="E46" s="41" t="s">
        <v>43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4.4" x14ac:dyDescent="0.3">
      <c r="A47" s="23"/>
      <c r="B47" s="15"/>
      <c r="C47" s="11"/>
      <c r="D47" s="7" t="s">
        <v>46</v>
      </c>
      <c r="E47" s="41" t="s">
        <v>57</v>
      </c>
      <c r="F47" s="42">
        <v>190</v>
      </c>
      <c r="G47" s="42">
        <v>1</v>
      </c>
      <c r="H47" s="42">
        <v>0</v>
      </c>
      <c r="I47" s="42">
        <v>12.17</v>
      </c>
      <c r="J47" s="42">
        <v>80.86</v>
      </c>
      <c r="K47" s="43">
        <v>49</v>
      </c>
      <c r="L47" s="42">
        <v>16.149999999999999</v>
      </c>
    </row>
    <row r="48" spans="1:12" ht="14.4" x14ac:dyDescent="0.3">
      <c r="A48" s="23"/>
      <c r="B48" s="15"/>
      <c r="C48" s="11"/>
      <c r="D48" s="7" t="s">
        <v>47</v>
      </c>
      <c r="E48" s="41" t="s">
        <v>53</v>
      </c>
      <c r="F48" s="42">
        <v>16</v>
      </c>
      <c r="G48" s="42">
        <v>1.1000000000000001</v>
      </c>
      <c r="H48" s="42">
        <v>0.75</v>
      </c>
      <c r="I48" s="42">
        <v>10</v>
      </c>
      <c r="J48" s="42">
        <v>20.65</v>
      </c>
      <c r="K48" s="43"/>
      <c r="L48" s="42">
        <v>3.68</v>
      </c>
    </row>
    <row r="49" spans="1:12" ht="14.4" x14ac:dyDescent="0.3">
      <c r="A49" s="23"/>
      <c r="B49" s="15"/>
      <c r="C49" s="11"/>
      <c r="D49" s="6" t="s">
        <v>24</v>
      </c>
      <c r="E49" s="41" t="s">
        <v>61</v>
      </c>
      <c r="F49" s="42">
        <v>91</v>
      </c>
      <c r="G49" s="42">
        <v>0.46</v>
      </c>
      <c r="H49" s="42">
        <v>0.46</v>
      </c>
      <c r="I49" s="42">
        <v>11.35</v>
      </c>
      <c r="J49" s="42">
        <v>36.32</v>
      </c>
      <c r="K49" s="43">
        <v>50</v>
      </c>
      <c r="L49" s="42">
        <v>8.19</v>
      </c>
    </row>
    <row r="50" spans="1:12" ht="14.4" x14ac:dyDescent="0.3">
      <c r="A50" s="23"/>
      <c r="B50" s="15"/>
      <c r="C50" s="11"/>
      <c r="D50" s="6" t="s">
        <v>23</v>
      </c>
      <c r="E50" s="41" t="s">
        <v>54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4.4" x14ac:dyDescent="0.3">
      <c r="A51" s="24"/>
      <c r="B51" s="17"/>
      <c r="C51" s="8"/>
      <c r="D51" s="18"/>
      <c r="E51" s="9"/>
      <c r="F51" s="19"/>
      <c r="G51" s="19"/>
      <c r="H51" s="19"/>
      <c r="I51" s="19"/>
      <c r="J51" s="19"/>
      <c r="K51" s="25"/>
      <c r="L51" s="19"/>
    </row>
    <row r="52" spans="1:12" ht="14.4" hidden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hidden="1" x14ac:dyDescent="0.3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 hidden="1" x14ac:dyDescent="0.3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 hidden="1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hidden="1" x14ac:dyDescent="0.3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 hidden="1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 hidden="1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 hidden="1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hidden="1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hidden="1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6">SUM(G52:G60)</f>
        <v>0</v>
      </c>
      <c r="H61" s="19">
        <f t="shared" ref="H61" si="7">SUM(H52:H60)</f>
        <v>0</v>
      </c>
      <c r="I61" s="19">
        <f t="shared" ref="I61" si="8">SUM(I52:I60)</f>
        <v>0</v>
      </c>
      <c r="J61" s="19">
        <f t="shared" ref="J61:L61" si="9">SUM(J52:J60)</f>
        <v>0</v>
      </c>
      <c r="K61" s="25"/>
      <c r="L61" s="19">
        <f t="shared" si="9"/>
        <v>0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52" t="s">
        <v>4</v>
      </c>
      <c r="D62" s="53"/>
      <c r="E62" s="30"/>
      <c r="F62" s="31">
        <f>F51+F61</f>
        <v>0</v>
      </c>
      <c r="G62" s="31">
        <v>24.5</v>
      </c>
      <c r="H62" s="31">
        <v>13.16</v>
      </c>
      <c r="I62" s="31">
        <v>71.510000000000005</v>
      </c>
      <c r="J62" s="31">
        <v>575.30999999999995</v>
      </c>
      <c r="K62" s="31"/>
      <c r="L62" s="31">
        <v>71.709999999999994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8" t="s">
        <v>59</v>
      </c>
      <c r="F63" s="39">
        <v>150</v>
      </c>
      <c r="G63" s="39">
        <v>13.62</v>
      </c>
      <c r="H63" s="39">
        <v>3.17</v>
      </c>
      <c r="I63" s="39">
        <v>10.7</v>
      </c>
      <c r="J63" s="39">
        <v>200.42</v>
      </c>
      <c r="K63" s="40">
        <v>9</v>
      </c>
      <c r="L63" s="39"/>
    </row>
    <row r="64" spans="1:12" ht="14.4" x14ac:dyDescent="0.3">
      <c r="A64" s="23"/>
      <c r="B64" s="15"/>
      <c r="C64" s="11"/>
      <c r="D64" s="6"/>
      <c r="E64" s="41" t="s">
        <v>62</v>
      </c>
      <c r="F64" s="42">
        <v>45</v>
      </c>
      <c r="G64" s="42">
        <v>7</v>
      </c>
      <c r="H64" s="42">
        <v>5.2</v>
      </c>
      <c r="I64" s="42">
        <v>7.07</v>
      </c>
      <c r="J64" s="42">
        <v>102.94</v>
      </c>
      <c r="K64" s="43">
        <v>44</v>
      </c>
      <c r="L64" s="42">
        <v>32.667999999999999</v>
      </c>
    </row>
    <row r="65" spans="1:12" ht="14.4" x14ac:dyDescent="0.3">
      <c r="A65" s="23"/>
      <c r="B65" s="15"/>
      <c r="C65" s="11"/>
      <c r="D65" s="7"/>
      <c r="E65" s="41" t="s">
        <v>49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4.4" x14ac:dyDescent="0.3">
      <c r="A66" s="23"/>
      <c r="B66" s="15"/>
      <c r="C66" s="11"/>
      <c r="D66" s="7" t="s">
        <v>22</v>
      </c>
      <c r="E66" s="41" t="s">
        <v>51</v>
      </c>
      <c r="F66" s="42">
        <v>200</v>
      </c>
      <c r="G66" s="42">
        <v>0</v>
      </c>
      <c r="H66" s="42">
        <v>0</v>
      </c>
      <c r="I66" s="42">
        <v>13.45</v>
      </c>
      <c r="J66" s="42">
        <v>28</v>
      </c>
      <c r="K66" s="43">
        <v>20</v>
      </c>
      <c r="L66" s="42">
        <v>1.8620000000000001</v>
      </c>
    </row>
    <row r="67" spans="1:12" ht="14.4" x14ac:dyDescent="0.3">
      <c r="A67" s="23"/>
      <c r="B67" s="15"/>
      <c r="C67" s="11"/>
      <c r="D67" s="7" t="s">
        <v>47</v>
      </c>
      <c r="E67" s="41" t="s">
        <v>44</v>
      </c>
      <c r="F67" s="42">
        <v>35</v>
      </c>
      <c r="G67" s="42">
        <v>1.4</v>
      </c>
      <c r="H67" s="42">
        <v>6.65</v>
      </c>
      <c r="I67" s="42">
        <v>19.95</v>
      </c>
      <c r="J67" s="42">
        <v>147</v>
      </c>
      <c r="K67" s="43"/>
      <c r="L67" s="42">
        <v>17.850000000000001</v>
      </c>
    </row>
    <row r="68" spans="1:12" ht="14.4" x14ac:dyDescent="0.3">
      <c r="A68" s="23"/>
      <c r="B68" s="15"/>
      <c r="C68" s="11"/>
      <c r="D68" s="6" t="s">
        <v>23</v>
      </c>
      <c r="E68" s="41" t="s">
        <v>54</v>
      </c>
      <c r="F68" s="42">
        <v>40</v>
      </c>
      <c r="G68" s="42">
        <v>3.92</v>
      </c>
      <c r="H68" s="42">
        <v>0.48</v>
      </c>
      <c r="I68" s="42">
        <v>19.88</v>
      </c>
      <c r="J68" s="42">
        <v>152.32</v>
      </c>
      <c r="K68" s="43"/>
      <c r="L68" s="42">
        <v>2.3199999999999998</v>
      </c>
    </row>
    <row r="69" spans="1:12" ht="14.4" x14ac:dyDescent="0.3">
      <c r="A69" s="23"/>
      <c r="B69" s="15"/>
      <c r="C69" s="11"/>
      <c r="D69" s="6" t="s">
        <v>24</v>
      </c>
      <c r="E69" s="41" t="s">
        <v>45</v>
      </c>
      <c r="F69" s="42">
        <v>100</v>
      </c>
      <c r="G69" s="42">
        <v>0.55000000000000004</v>
      </c>
      <c r="H69" s="42">
        <v>0.55000000000000004</v>
      </c>
      <c r="I69" s="42">
        <v>13.64</v>
      </c>
      <c r="J69" s="42">
        <v>40.92</v>
      </c>
      <c r="K69" s="43">
        <v>50</v>
      </c>
      <c r="L69" s="42">
        <v>9</v>
      </c>
    </row>
    <row r="70" spans="1:12" ht="14.4" x14ac:dyDescent="0.3">
      <c r="A70" s="24"/>
      <c r="B70" s="17"/>
      <c r="C70" s="8"/>
      <c r="D70" s="18"/>
      <c r="E70" s="9"/>
      <c r="F70" s="19"/>
      <c r="G70" s="19"/>
      <c r="H70" s="19"/>
      <c r="I70" s="19"/>
      <c r="J70" s="19"/>
      <c r="K70" s="25"/>
      <c r="L70" s="19"/>
    </row>
    <row r="71" spans="1:12" ht="14.4" hidden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hidden="1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 hidden="1" x14ac:dyDescent="0.3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 hidden="1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hidden="1" x14ac:dyDescent="0.3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 hidden="1" x14ac:dyDescent="0.3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 hidden="1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 hidden="1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hidden="1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hidden="1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10">SUM(G71:G79)</f>
        <v>0</v>
      </c>
      <c r="H80" s="19">
        <f t="shared" ref="H80" si="11">SUM(H71:H79)</f>
        <v>0</v>
      </c>
      <c r="I80" s="19">
        <f t="shared" ref="I80" si="12">SUM(I71:I79)</f>
        <v>0</v>
      </c>
      <c r="J80" s="19">
        <f t="shared" ref="J80:L80" si="13">SUM(J71:J79)</f>
        <v>0</v>
      </c>
      <c r="K80" s="25"/>
      <c r="L80" s="19">
        <f t="shared" si="13"/>
        <v>0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52" t="s">
        <v>4</v>
      </c>
      <c r="D81" s="53"/>
      <c r="E81" s="30"/>
      <c r="F81" s="31">
        <f>F70+F80</f>
        <v>0</v>
      </c>
      <c r="G81" s="31">
        <v>31.569999999999997</v>
      </c>
      <c r="H81" s="31">
        <v>20.650000000000002</v>
      </c>
      <c r="I81" s="31">
        <v>84.97</v>
      </c>
      <c r="J81" s="31">
        <v>734.6</v>
      </c>
      <c r="K81" s="31"/>
      <c r="L81" s="31">
        <v>71.709999999999994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8" t="s">
        <v>63</v>
      </c>
      <c r="F82" s="39">
        <v>100</v>
      </c>
      <c r="G82" s="39">
        <v>2</v>
      </c>
      <c r="H82" s="39">
        <v>1.6</v>
      </c>
      <c r="I82" s="39">
        <v>12.52</v>
      </c>
      <c r="J82" s="39">
        <v>78.400000000000006</v>
      </c>
      <c r="K82" s="40">
        <v>55</v>
      </c>
      <c r="L82" s="39"/>
    </row>
    <row r="83" spans="1:12" ht="14.4" x14ac:dyDescent="0.3">
      <c r="A83" s="23"/>
      <c r="B83" s="15"/>
      <c r="C83" s="11"/>
      <c r="D83" s="6"/>
      <c r="E83" s="41" t="s">
        <v>64</v>
      </c>
      <c r="F83" s="42">
        <v>45</v>
      </c>
      <c r="G83" s="42">
        <v>7</v>
      </c>
      <c r="H83" s="42">
        <v>6.55</v>
      </c>
      <c r="I83" s="42">
        <v>7.07</v>
      </c>
      <c r="J83" s="42">
        <v>102.94</v>
      </c>
      <c r="K83" s="43">
        <v>2</v>
      </c>
      <c r="L83" s="42">
        <v>35.491</v>
      </c>
    </row>
    <row r="84" spans="1:12" ht="14.4" x14ac:dyDescent="0.3">
      <c r="A84" s="23"/>
      <c r="B84" s="15"/>
      <c r="C84" s="11"/>
      <c r="D84" s="7"/>
      <c r="E84" s="41" t="s">
        <v>50</v>
      </c>
      <c r="F84" s="42">
        <v>3</v>
      </c>
      <c r="G84" s="42">
        <v>0.05</v>
      </c>
      <c r="H84" s="42">
        <v>4.1100000000000003</v>
      </c>
      <c r="I84" s="42">
        <v>0.57999999999999996</v>
      </c>
      <c r="J84" s="42">
        <v>0</v>
      </c>
      <c r="K84" s="43"/>
      <c r="L84" s="42"/>
    </row>
    <row r="85" spans="1:12" ht="14.4" x14ac:dyDescent="0.3">
      <c r="A85" s="23"/>
      <c r="B85" s="15"/>
      <c r="C85" s="11"/>
      <c r="D85" s="7"/>
      <c r="E85" s="41" t="s">
        <v>40</v>
      </c>
      <c r="F85" s="42">
        <v>153.30000000000001</v>
      </c>
      <c r="G85" s="42">
        <v>7</v>
      </c>
      <c r="H85" s="42">
        <v>12.91</v>
      </c>
      <c r="I85" s="42">
        <v>61.22</v>
      </c>
      <c r="J85" s="42">
        <v>254.25</v>
      </c>
      <c r="K85" s="43">
        <v>39</v>
      </c>
      <c r="L85" s="42">
        <v>10.000399999999999</v>
      </c>
    </row>
    <row r="86" spans="1:12" ht="14.4" x14ac:dyDescent="0.3">
      <c r="A86" s="23"/>
      <c r="B86" s="15"/>
      <c r="C86" s="11"/>
      <c r="D86" s="7" t="s">
        <v>22</v>
      </c>
      <c r="E86" s="41" t="s">
        <v>51</v>
      </c>
      <c r="F86" s="42">
        <v>200</v>
      </c>
      <c r="G86" s="42">
        <v>0</v>
      </c>
      <c r="H86" s="42">
        <v>0</v>
      </c>
      <c r="I86" s="42">
        <v>13.45</v>
      </c>
      <c r="J86" s="42">
        <v>28</v>
      </c>
      <c r="K86" s="43">
        <v>20</v>
      </c>
      <c r="L86" s="42">
        <v>1.71</v>
      </c>
    </row>
    <row r="87" spans="1:12" ht="14.4" x14ac:dyDescent="0.3">
      <c r="A87" s="23"/>
      <c r="B87" s="15"/>
      <c r="C87" s="11"/>
      <c r="D87" s="6" t="s">
        <v>47</v>
      </c>
      <c r="E87" s="41" t="s">
        <v>58</v>
      </c>
      <c r="F87" s="42">
        <v>33.33</v>
      </c>
      <c r="G87" s="42">
        <v>0.1</v>
      </c>
      <c r="H87" s="42">
        <v>0.38</v>
      </c>
      <c r="I87" s="42">
        <v>6.01</v>
      </c>
      <c r="J87" s="42">
        <v>8.4</v>
      </c>
      <c r="K87" s="43"/>
      <c r="L87" s="42">
        <v>13.998599999999998</v>
      </c>
    </row>
    <row r="88" spans="1:12" ht="14.4" x14ac:dyDescent="0.3">
      <c r="A88" s="23"/>
      <c r="B88" s="15"/>
      <c r="C88" s="11"/>
      <c r="D88" s="6" t="s">
        <v>24</v>
      </c>
      <c r="E88" s="41" t="s">
        <v>61</v>
      </c>
      <c r="F88" s="42">
        <v>91</v>
      </c>
      <c r="G88" s="42">
        <v>0.48</v>
      </c>
      <c r="H88" s="42">
        <v>0.48</v>
      </c>
      <c r="I88" s="42">
        <v>11.34</v>
      </c>
      <c r="J88" s="42">
        <v>34.03</v>
      </c>
      <c r="K88" s="43">
        <v>50</v>
      </c>
      <c r="L88" s="42">
        <v>8.19</v>
      </c>
    </row>
    <row r="89" spans="1:12" ht="14.4" x14ac:dyDescent="0.3">
      <c r="A89" s="24"/>
      <c r="B89" s="17"/>
      <c r="C89" s="8"/>
      <c r="D89" s="18" t="s">
        <v>23</v>
      </c>
      <c r="E89" s="9" t="s">
        <v>54</v>
      </c>
      <c r="F89" s="19">
        <v>40</v>
      </c>
      <c r="G89" s="19">
        <v>3.92</v>
      </c>
      <c r="H89" s="19">
        <v>0.48</v>
      </c>
      <c r="I89" s="19">
        <v>19.88</v>
      </c>
      <c r="J89" s="19">
        <v>152.32</v>
      </c>
      <c r="K89" s="25"/>
      <c r="L89" s="19">
        <v>2.3199999999999998</v>
      </c>
    </row>
    <row r="90" spans="1:12" ht="14.4" hidden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hidden="1" x14ac:dyDescent="0.3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 hidden="1" x14ac:dyDescent="0.3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hidden="1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hidden="1" x14ac:dyDescent="0.3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 hidden="1" x14ac:dyDescent="0.3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 hidden="1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 hidden="1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hidden="1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hidden="1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14">SUM(G90:G98)</f>
        <v>0</v>
      </c>
      <c r="H99" s="19">
        <f t="shared" ref="H99" si="15">SUM(H90:H98)</f>
        <v>0</v>
      </c>
      <c r="I99" s="19">
        <f t="shared" ref="I99" si="16">SUM(I90:I98)</f>
        <v>0</v>
      </c>
      <c r="J99" s="19">
        <f t="shared" ref="J99:L99" si="17">SUM(J90:J98)</f>
        <v>0</v>
      </c>
      <c r="K99" s="25"/>
      <c r="L99" s="19">
        <f t="shared" si="17"/>
        <v>0</v>
      </c>
    </row>
    <row r="100" spans="1:12" ht="15.75" customHeight="1" thickBot="1" x14ac:dyDescent="0.3">
      <c r="A100" s="28">
        <f>A63</f>
        <v>1</v>
      </c>
      <c r="B100" s="29">
        <v>5</v>
      </c>
      <c r="C100" s="52" t="s">
        <v>4</v>
      </c>
      <c r="D100" s="53"/>
      <c r="E100" s="30"/>
      <c r="F100" s="31"/>
      <c r="G100" s="31">
        <v>20.550000000000004</v>
      </c>
      <c r="H100" s="31">
        <v>26.51</v>
      </c>
      <c r="I100" s="31">
        <v>132.07000000000002</v>
      </c>
      <c r="J100" s="31">
        <v>658.33999999999992</v>
      </c>
      <c r="K100" s="31"/>
      <c r="L100" s="31">
        <v>71.709999999999994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8" t="s">
        <v>65</v>
      </c>
      <c r="F101" s="39">
        <v>100.8</v>
      </c>
      <c r="G101" s="39">
        <v>9.4700000000000006</v>
      </c>
      <c r="H101" s="39">
        <v>8.99</v>
      </c>
      <c r="I101" s="39">
        <v>14.57</v>
      </c>
      <c r="J101" s="39">
        <v>238.67</v>
      </c>
      <c r="K101" s="40">
        <v>42</v>
      </c>
      <c r="L101" s="39">
        <v>22.187999999999999</v>
      </c>
    </row>
    <row r="102" spans="1:12" ht="14.4" x14ac:dyDescent="0.3">
      <c r="A102" s="23"/>
      <c r="B102" s="15"/>
      <c r="C102" s="11"/>
      <c r="D102" s="6" t="s">
        <v>26</v>
      </c>
      <c r="E102" s="41" t="s">
        <v>66</v>
      </c>
      <c r="F102" s="42">
        <v>60</v>
      </c>
      <c r="G102" s="42">
        <v>1.8</v>
      </c>
      <c r="H102" s="42">
        <v>2.88</v>
      </c>
      <c r="I102" s="42">
        <v>6.06</v>
      </c>
      <c r="J102" s="42">
        <v>57.18</v>
      </c>
      <c r="K102" s="43">
        <v>59</v>
      </c>
      <c r="L102" s="42">
        <v>7.2033999999999994</v>
      </c>
    </row>
    <row r="103" spans="1:12" ht="14.4" x14ac:dyDescent="0.3">
      <c r="A103" s="23"/>
      <c r="B103" s="15"/>
      <c r="C103" s="11"/>
      <c r="D103" s="7" t="s">
        <v>23</v>
      </c>
      <c r="E103" s="41" t="s">
        <v>54</v>
      </c>
      <c r="F103" s="42">
        <v>40</v>
      </c>
      <c r="G103" s="42">
        <v>3.92</v>
      </c>
      <c r="H103" s="42">
        <v>0.48</v>
      </c>
      <c r="I103" s="42">
        <v>19.88</v>
      </c>
      <c r="J103" s="42">
        <v>152.32</v>
      </c>
      <c r="K103" s="43"/>
      <c r="L103" s="42">
        <v>2.3199999999999998</v>
      </c>
    </row>
    <row r="104" spans="1:12" ht="14.4" x14ac:dyDescent="0.3">
      <c r="A104" s="23"/>
      <c r="B104" s="15"/>
      <c r="C104" s="11"/>
      <c r="D104" s="7" t="s">
        <v>47</v>
      </c>
      <c r="E104" s="41" t="s">
        <v>58</v>
      </c>
      <c r="F104" s="42">
        <v>33.33</v>
      </c>
      <c r="G104" s="42">
        <v>0.1</v>
      </c>
      <c r="H104" s="42">
        <v>0.38</v>
      </c>
      <c r="I104" s="42">
        <v>6.01</v>
      </c>
      <c r="J104" s="42">
        <v>8.4</v>
      </c>
      <c r="K104" s="43"/>
      <c r="L104" s="42">
        <v>13.998599999999998</v>
      </c>
    </row>
    <row r="105" spans="1:12" ht="14.4" x14ac:dyDescent="0.3">
      <c r="A105" s="23"/>
      <c r="B105" s="15"/>
      <c r="C105" s="11"/>
      <c r="D105" s="7" t="s">
        <v>24</v>
      </c>
      <c r="E105" s="41" t="s">
        <v>45</v>
      </c>
      <c r="F105" s="42">
        <v>100</v>
      </c>
      <c r="G105" s="42">
        <v>0.55000000000000004</v>
      </c>
      <c r="H105" s="42">
        <v>0.55000000000000004</v>
      </c>
      <c r="I105" s="42">
        <v>13.64</v>
      </c>
      <c r="J105" s="42">
        <v>40.92</v>
      </c>
      <c r="K105" s="43">
        <v>50</v>
      </c>
      <c r="L105" s="42">
        <v>9</v>
      </c>
    </row>
    <row r="106" spans="1:12" ht="14.4" x14ac:dyDescent="0.3">
      <c r="A106" s="23"/>
      <c r="B106" s="15"/>
      <c r="C106" s="11"/>
      <c r="D106" s="6" t="s">
        <v>46</v>
      </c>
      <c r="E106" s="41" t="s">
        <v>57</v>
      </c>
      <c r="F106" s="42">
        <v>200</v>
      </c>
      <c r="G106" s="42">
        <v>1.06</v>
      </c>
      <c r="H106" s="42">
        <v>0</v>
      </c>
      <c r="I106" s="42">
        <v>12.83</v>
      </c>
      <c r="J106" s="42">
        <v>85.11</v>
      </c>
      <c r="K106" s="43">
        <v>49</v>
      </c>
      <c r="L106" s="42">
        <v>17</v>
      </c>
    </row>
    <row r="107" spans="1:12" ht="14.4" x14ac:dyDescent="0.3">
      <c r="A107" s="23"/>
      <c r="B107" s="15"/>
      <c r="C107" s="11"/>
      <c r="D107" s="6"/>
      <c r="E107" s="41" t="s">
        <v>67</v>
      </c>
      <c r="F107" s="42">
        <v>11</v>
      </c>
      <c r="G107" s="42">
        <v>0.6</v>
      </c>
      <c r="H107" s="42">
        <v>4.5</v>
      </c>
      <c r="I107" s="42">
        <v>0.72</v>
      </c>
      <c r="J107" s="42">
        <v>46.38</v>
      </c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4.4" hidden="1" x14ac:dyDescent="0.3">
      <c r="A109" s="26">
        <v>1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hidden="1" x14ac:dyDescent="0.3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hidden="1" x14ac:dyDescent="0.3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hidden="1" x14ac:dyDescent="0.3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hidden="1" x14ac:dyDescent="0.3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hidden="1" x14ac:dyDescent="0.3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hidden="1" x14ac:dyDescent="0.3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hidden="1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hidden="1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hidden="1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18">SUM(G109:G117)</f>
        <v>0</v>
      </c>
      <c r="H118" s="19">
        <f t="shared" si="18"/>
        <v>0</v>
      </c>
      <c r="I118" s="19">
        <f t="shared" si="18"/>
        <v>0</v>
      </c>
      <c r="J118" s="19">
        <f t="shared" si="18"/>
        <v>0</v>
      </c>
      <c r="K118" s="25"/>
      <c r="L118" s="19">
        <f t="shared" ref="L118" si="19">SUM(L109:L117)</f>
        <v>0</v>
      </c>
    </row>
    <row r="119" spans="1:12" ht="15.75" customHeight="1" thickBot="1" x14ac:dyDescent="0.3">
      <c r="A119" s="28">
        <f>A82</f>
        <v>1</v>
      </c>
      <c r="B119" s="29">
        <v>6</v>
      </c>
      <c r="C119" s="52" t="s">
        <v>4</v>
      </c>
      <c r="D119" s="53"/>
      <c r="E119" s="30"/>
      <c r="F119" s="31"/>
      <c r="G119" s="31">
        <v>17.500000000000004</v>
      </c>
      <c r="H119" s="31">
        <v>17.78</v>
      </c>
      <c r="I119" s="31">
        <v>73.709999999999994</v>
      </c>
      <c r="J119" s="31">
        <v>628.9799999999999</v>
      </c>
      <c r="K119" s="31"/>
      <c r="L119" s="31">
        <v>71.709999999999994</v>
      </c>
    </row>
    <row r="120" spans="1:12" ht="14.4" x14ac:dyDescent="0.3">
      <c r="A120" s="20">
        <v>2</v>
      </c>
      <c r="B120" s="21">
        <v>1</v>
      </c>
      <c r="C120" s="22" t="s">
        <v>20</v>
      </c>
      <c r="D120" s="5" t="s">
        <v>21</v>
      </c>
      <c r="E120" s="38" t="s">
        <v>68</v>
      </c>
      <c r="F120" s="39">
        <v>225</v>
      </c>
      <c r="G120" s="39">
        <v>25.95</v>
      </c>
      <c r="H120" s="39">
        <v>23.76</v>
      </c>
      <c r="I120" s="39">
        <v>26.55</v>
      </c>
      <c r="J120" s="39">
        <v>425.18</v>
      </c>
      <c r="K120" s="40">
        <v>4</v>
      </c>
      <c r="L120" s="39">
        <v>18.041</v>
      </c>
    </row>
    <row r="121" spans="1:12" ht="14.4" x14ac:dyDescent="0.3">
      <c r="A121" s="23"/>
      <c r="B121" s="15"/>
      <c r="C121" s="11"/>
      <c r="D121" s="6" t="s">
        <v>23</v>
      </c>
      <c r="E121" s="41" t="s">
        <v>69</v>
      </c>
      <c r="F121" s="42">
        <v>40</v>
      </c>
      <c r="G121" s="42">
        <v>3.92</v>
      </c>
      <c r="H121" s="42">
        <v>0.48</v>
      </c>
      <c r="I121" s="42">
        <v>19.88</v>
      </c>
      <c r="J121" s="42">
        <v>152.32</v>
      </c>
      <c r="K121" s="43"/>
      <c r="L121" s="42">
        <v>2.3199999999999998</v>
      </c>
    </row>
    <row r="122" spans="1:12" ht="14.4" x14ac:dyDescent="0.3">
      <c r="A122" s="23"/>
      <c r="B122" s="15"/>
      <c r="C122" s="11"/>
      <c r="D122" s="7"/>
      <c r="E122" s="41" t="s">
        <v>49</v>
      </c>
      <c r="F122" s="42">
        <v>40</v>
      </c>
      <c r="G122" s="42">
        <v>5.08</v>
      </c>
      <c r="H122" s="42">
        <v>4.5999999999999996</v>
      </c>
      <c r="I122" s="42">
        <v>0.28000000000000003</v>
      </c>
      <c r="J122" s="42">
        <v>63</v>
      </c>
      <c r="K122" s="43">
        <v>8</v>
      </c>
      <c r="L122" s="42">
        <v>8.0139999999999993</v>
      </c>
    </row>
    <row r="123" spans="1:12" ht="14.4" x14ac:dyDescent="0.3">
      <c r="A123" s="23"/>
      <c r="B123" s="15"/>
      <c r="C123" s="11"/>
      <c r="D123" s="7" t="s">
        <v>24</v>
      </c>
      <c r="E123" s="41" t="s">
        <v>45</v>
      </c>
      <c r="F123" s="42">
        <v>99</v>
      </c>
      <c r="G123" s="42">
        <v>0.55000000000000004</v>
      </c>
      <c r="H123" s="42">
        <v>0.55000000000000004</v>
      </c>
      <c r="I123" s="42">
        <v>13.64</v>
      </c>
      <c r="J123" s="42">
        <v>40.92</v>
      </c>
      <c r="K123" s="43">
        <v>50</v>
      </c>
      <c r="L123" s="42">
        <v>8.91</v>
      </c>
    </row>
    <row r="124" spans="1:12" ht="14.4" x14ac:dyDescent="0.3">
      <c r="A124" s="23"/>
      <c r="B124" s="15"/>
      <c r="C124" s="11"/>
      <c r="D124" s="7" t="s">
        <v>47</v>
      </c>
      <c r="E124" s="41" t="s">
        <v>44</v>
      </c>
      <c r="F124" s="42">
        <v>35</v>
      </c>
      <c r="G124" s="42">
        <v>1.4</v>
      </c>
      <c r="H124" s="42">
        <v>6.65</v>
      </c>
      <c r="I124" s="42">
        <v>19.95</v>
      </c>
      <c r="J124" s="42">
        <v>147</v>
      </c>
      <c r="K124" s="43"/>
      <c r="L124" s="42">
        <v>17.850000000000001</v>
      </c>
    </row>
    <row r="125" spans="1:12" ht="14.4" x14ac:dyDescent="0.3">
      <c r="A125" s="23"/>
      <c r="B125" s="15"/>
      <c r="C125" s="11"/>
      <c r="D125" s="6" t="s">
        <v>46</v>
      </c>
      <c r="E125" s="41" t="s">
        <v>57</v>
      </c>
      <c r="F125" s="42">
        <v>195</v>
      </c>
      <c r="G125" s="42">
        <v>1.04</v>
      </c>
      <c r="H125" s="42">
        <v>0</v>
      </c>
      <c r="I125" s="42">
        <v>12.57</v>
      </c>
      <c r="J125" s="42">
        <v>83.41</v>
      </c>
      <c r="K125" s="43">
        <v>49</v>
      </c>
      <c r="L125" s="42">
        <v>16.574999999999999</v>
      </c>
    </row>
    <row r="126" spans="1:12" ht="14.4" x14ac:dyDescent="0.3">
      <c r="A126" s="23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24"/>
      <c r="B127" s="17"/>
      <c r="C127" s="8"/>
      <c r="D127" s="18"/>
      <c r="E127" s="9"/>
      <c r="F127" s="19"/>
      <c r="G127" s="19"/>
      <c r="H127" s="19"/>
      <c r="I127" s="19"/>
      <c r="J127" s="19"/>
      <c r="K127" s="25"/>
      <c r="L127" s="19"/>
    </row>
    <row r="128" spans="1:12" ht="14.4" hidden="1" x14ac:dyDescent="0.3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hidden="1" x14ac:dyDescent="0.3">
      <c r="A129" s="23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hidden="1" x14ac:dyDescent="0.3">
      <c r="A130" s="23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 hidden="1" x14ac:dyDescent="0.3">
      <c r="A131" s="23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hidden="1" x14ac:dyDescent="0.3">
      <c r="A132" s="23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hidden="1" x14ac:dyDescent="0.3">
      <c r="A133" s="23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hidden="1" x14ac:dyDescent="0.3">
      <c r="A134" s="23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hidden="1" x14ac:dyDescent="0.3">
      <c r="A135" s="23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hidden="1" x14ac:dyDescent="0.3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hidden="1" x14ac:dyDescent="0.3">
      <c r="A137" s="24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0">SUM(G128:G136)</f>
        <v>0</v>
      </c>
      <c r="H137" s="19">
        <f t="shared" si="20"/>
        <v>0</v>
      </c>
      <c r="I137" s="19">
        <f t="shared" si="20"/>
        <v>0</v>
      </c>
      <c r="J137" s="19">
        <f t="shared" si="20"/>
        <v>0</v>
      </c>
      <c r="K137" s="25"/>
      <c r="L137" s="19">
        <f t="shared" ref="L137" si="21">SUM(L128:L136)</f>
        <v>0</v>
      </c>
    </row>
    <row r="138" spans="1:12" ht="15" thickBot="1" x14ac:dyDescent="0.3">
      <c r="A138" s="28">
        <f>A120</f>
        <v>2</v>
      </c>
      <c r="B138" s="29">
        <f>B120</f>
        <v>1</v>
      </c>
      <c r="C138" s="52" t="s">
        <v>4</v>
      </c>
      <c r="D138" s="53"/>
      <c r="E138" s="30"/>
      <c r="F138" s="31"/>
      <c r="G138" s="31">
        <v>37.939999999999991</v>
      </c>
      <c r="H138" s="31">
        <v>36.040000000000006</v>
      </c>
      <c r="I138" s="31">
        <v>92.87</v>
      </c>
      <c r="J138" s="31">
        <v>911.82999999999993</v>
      </c>
      <c r="K138" s="31"/>
      <c r="L138" s="31">
        <v>71.709999999999994</v>
      </c>
    </row>
    <row r="139" spans="1:12" ht="14.4" x14ac:dyDescent="0.3">
      <c r="A139" s="14">
        <v>2</v>
      </c>
      <c r="B139" s="15">
        <v>2</v>
      </c>
      <c r="C139" s="22" t="s">
        <v>20</v>
      </c>
      <c r="D139" s="5" t="s">
        <v>21</v>
      </c>
      <c r="E139" s="38" t="s">
        <v>70</v>
      </c>
      <c r="F139" s="39">
        <v>90</v>
      </c>
      <c r="G139" s="39">
        <v>10.51</v>
      </c>
      <c r="H139" s="39">
        <v>9.99</v>
      </c>
      <c r="I139" s="39">
        <v>16.190000000000001</v>
      </c>
      <c r="J139" s="39">
        <v>265.19</v>
      </c>
      <c r="K139" s="40">
        <v>46</v>
      </c>
      <c r="L139" s="39">
        <v>19.289000000000001</v>
      </c>
    </row>
    <row r="140" spans="1:12" ht="14.4" x14ac:dyDescent="0.3">
      <c r="A140" s="14"/>
      <c r="B140" s="15"/>
      <c r="C140" s="11"/>
      <c r="D140" s="6"/>
      <c r="E140" s="41" t="s">
        <v>55</v>
      </c>
      <c r="F140" s="42">
        <v>125</v>
      </c>
      <c r="G140" s="42">
        <v>5.52</v>
      </c>
      <c r="H140" s="42">
        <v>4.5199999999999996</v>
      </c>
      <c r="I140" s="42">
        <v>26.45</v>
      </c>
      <c r="J140" s="42">
        <v>132.5</v>
      </c>
      <c r="K140" s="43">
        <v>10</v>
      </c>
      <c r="L140" s="42">
        <v>4.8113999999999999</v>
      </c>
    </row>
    <row r="141" spans="1:12" ht="14.4" x14ac:dyDescent="0.3">
      <c r="A141" s="14"/>
      <c r="B141" s="15"/>
      <c r="C141" s="11"/>
      <c r="D141" s="7" t="s">
        <v>23</v>
      </c>
      <c r="E141" s="41" t="s">
        <v>54</v>
      </c>
      <c r="F141" s="42">
        <v>40</v>
      </c>
      <c r="G141" s="42">
        <v>3.8</v>
      </c>
      <c r="H141" s="42">
        <v>0.46</v>
      </c>
      <c r="I141" s="42">
        <v>19.29</v>
      </c>
      <c r="J141" s="42">
        <v>147.84</v>
      </c>
      <c r="K141" s="43"/>
      <c r="L141" s="42">
        <v>2.3199999999999998</v>
      </c>
    </row>
    <row r="142" spans="1:12" ht="15.75" customHeight="1" x14ac:dyDescent="0.3">
      <c r="A142" s="14"/>
      <c r="B142" s="15"/>
      <c r="C142" s="11"/>
      <c r="D142" s="7" t="s">
        <v>26</v>
      </c>
      <c r="E142" s="41" t="s">
        <v>43</v>
      </c>
      <c r="F142" s="42">
        <v>57</v>
      </c>
      <c r="G142" s="42">
        <v>1.31</v>
      </c>
      <c r="H142" s="42">
        <v>2.57</v>
      </c>
      <c r="I142" s="42">
        <v>3.71</v>
      </c>
      <c r="J142" s="42">
        <v>43.49</v>
      </c>
      <c r="K142" s="43">
        <v>43</v>
      </c>
      <c r="L142" s="42">
        <v>5.29</v>
      </c>
    </row>
    <row r="143" spans="1:12" ht="14.4" x14ac:dyDescent="0.3">
      <c r="A143" s="14"/>
      <c r="B143" s="15"/>
      <c r="C143" s="11"/>
      <c r="D143" s="7" t="s">
        <v>47</v>
      </c>
      <c r="E143" s="41" t="s">
        <v>58</v>
      </c>
      <c r="F143" s="42">
        <v>33.33</v>
      </c>
      <c r="G143" s="42">
        <v>0.1</v>
      </c>
      <c r="H143" s="42">
        <v>0.38</v>
      </c>
      <c r="I143" s="42">
        <v>6.01</v>
      </c>
      <c r="J143" s="42">
        <v>8.4</v>
      </c>
      <c r="K143" s="43"/>
      <c r="L143" s="42">
        <v>14</v>
      </c>
    </row>
    <row r="144" spans="1:12" ht="14.4" x14ac:dyDescent="0.3">
      <c r="A144" s="14"/>
      <c r="B144" s="15"/>
      <c r="C144" s="11"/>
      <c r="D144" s="6" t="s">
        <v>46</v>
      </c>
      <c r="E144" s="41" t="s">
        <v>57</v>
      </c>
      <c r="F144" s="42">
        <v>200</v>
      </c>
      <c r="G144" s="42">
        <v>1.06</v>
      </c>
      <c r="H144" s="42">
        <v>0</v>
      </c>
      <c r="I144" s="42">
        <v>12.83</v>
      </c>
      <c r="J144" s="42">
        <v>85.11</v>
      </c>
      <c r="K144" s="43">
        <v>49</v>
      </c>
      <c r="L144" s="42">
        <v>17</v>
      </c>
    </row>
    <row r="145" spans="1:12" ht="14.4" x14ac:dyDescent="0.3">
      <c r="A145" s="14"/>
      <c r="B145" s="15"/>
      <c r="C145" s="11"/>
      <c r="D145" s="6" t="s">
        <v>24</v>
      </c>
      <c r="E145" s="41" t="s">
        <v>45</v>
      </c>
      <c r="F145" s="42">
        <v>100</v>
      </c>
      <c r="G145" s="42">
        <v>0.55000000000000004</v>
      </c>
      <c r="H145" s="42">
        <v>0.55000000000000004</v>
      </c>
      <c r="I145" s="42">
        <v>13.64</v>
      </c>
      <c r="J145" s="42">
        <v>40.92</v>
      </c>
      <c r="K145" s="43">
        <v>50</v>
      </c>
      <c r="L145" s="42">
        <v>9</v>
      </c>
    </row>
    <row r="146" spans="1:12" ht="14.4" x14ac:dyDescent="0.3">
      <c r="A146" s="16"/>
      <c r="B146" s="17"/>
      <c r="C146" s="8"/>
      <c r="D146" s="18"/>
      <c r="E146" s="9"/>
      <c r="F146" s="19"/>
      <c r="G146" s="19"/>
      <c r="H146" s="19"/>
      <c r="I146" s="19"/>
      <c r="J146" s="19"/>
      <c r="K146" s="25"/>
      <c r="L146" s="19"/>
    </row>
    <row r="147" spans="1:12" ht="14.4" hidden="1" x14ac:dyDescent="0.3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hidden="1" x14ac:dyDescent="0.3">
      <c r="A148" s="14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 hidden="1" x14ac:dyDescent="0.3">
      <c r="A149" s="14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hidden="1" x14ac:dyDescent="0.3">
      <c r="A150" s="14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hidden="1" x14ac:dyDescent="0.3">
      <c r="A151" s="14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hidden="1" x14ac:dyDescent="0.3">
      <c r="A152" s="14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hidden="1" x14ac:dyDescent="0.3">
      <c r="A153" s="14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hidden="1" x14ac:dyDescent="0.3">
      <c r="A154" s="14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hidden="1" x14ac:dyDescent="0.3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hidden="1" x14ac:dyDescent="0.3">
      <c r="A156" s="16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22">SUM(G147:G155)</f>
        <v>0</v>
      </c>
      <c r="H156" s="19">
        <f t="shared" si="22"/>
        <v>0</v>
      </c>
      <c r="I156" s="19">
        <f t="shared" si="22"/>
        <v>0</v>
      </c>
      <c r="J156" s="19">
        <f t="shared" si="22"/>
        <v>0</v>
      </c>
      <c r="K156" s="25"/>
      <c r="L156" s="19">
        <f t="shared" ref="L156" si="23">SUM(L147:L155)</f>
        <v>0</v>
      </c>
    </row>
    <row r="157" spans="1:12" ht="15" thickBot="1" x14ac:dyDescent="0.3">
      <c r="A157" s="32">
        <f>A139</f>
        <v>2</v>
      </c>
      <c r="B157" s="32">
        <f>B139</f>
        <v>2</v>
      </c>
      <c r="C157" s="52" t="s">
        <v>4</v>
      </c>
      <c r="D157" s="53"/>
      <c r="E157" s="30"/>
      <c r="F157" s="31"/>
      <c r="G157" s="31">
        <v>22.85</v>
      </c>
      <c r="H157" s="31">
        <v>18.47</v>
      </c>
      <c r="I157" s="31">
        <v>98.12</v>
      </c>
      <c r="J157" s="31">
        <v>723.44999999999993</v>
      </c>
      <c r="K157" s="31"/>
      <c r="L157" s="31">
        <v>71.709999999999994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38" t="s">
        <v>40</v>
      </c>
      <c r="F158" s="39">
        <v>151.19999999999999</v>
      </c>
      <c r="G158" s="39">
        <v>6.9</v>
      </c>
      <c r="H158" s="39">
        <v>12.73</v>
      </c>
      <c r="I158" s="39">
        <v>60.38</v>
      </c>
      <c r="J158" s="39">
        <v>250.77</v>
      </c>
      <c r="K158" s="40">
        <v>39</v>
      </c>
      <c r="L158" s="39"/>
    </row>
    <row r="159" spans="1:12" ht="14.4" x14ac:dyDescent="0.3">
      <c r="A159" s="23"/>
      <c r="B159" s="15"/>
      <c r="C159" s="11"/>
      <c r="D159" s="6"/>
      <c r="E159" s="41" t="s">
        <v>71</v>
      </c>
      <c r="F159" s="42">
        <v>45</v>
      </c>
      <c r="G159" s="42">
        <v>12.48</v>
      </c>
      <c r="H159" s="42">
        <v>10.08</v>
      </c>
      <c r="I159" s="42">
        <v>16.489999999999998</v>
      </c>
      <c r="J159" s="42">
        <v>140.4</v>
      </c>
      <c r="K159" s="43">
        <v>41</v>
      </c>
      <c r="L159" s="42">
        <v>36.393000000000001</v>
      </c>
    </row>
    <row r="160" spans="1:12" ht="14.4" x14ac:dyDescent="0.3">
      <c r="A160" s="23"/>
      <c r="B160" s="15"/>
      <c r="C160" s="11"/>
      <c r="D160" s="7" t="s">
        <v>46</v>
      </c>
      <c r="E160" s="41" t="s">
        <v>51</v>
      </c>
      <c r="F160" s="42">
        <v>200</v>
      </c>
      <c r="G160" s="42">
        <v>0</v>
      </c>
      <c r="H160" s="42">
        <v>0</v>
      </c>
      <c r="I160" s="42">
        <v>13.45</v>
      </c>
      <c r="J160" s="42">
        <v>28</v>
      </c>
      <c r="K160" s="43">
        <v>20</v>
      </c>
      <c r="L160" s="42">
        <v>1.71</v>
      </c>
    </row>
    <row r="161" spans="1:12" ht="14.4" x14ac:dyDescent="0.3">
      <c r="A161" s="23"/>
      <c r="B161" s="15"/>
      <c r="C161" s="11"/>
      <c r="D161" s="7" t="s">
        <v>24</v>
      </c>
      <c r="E161" s="41" t="s">
        <v>45</v>
      </c>
      <c r="F161" s="42">
        <v>100</v>
      </c>
      <c r="G161" s="42">
        <v>0.55000000000000004</v>
      </c>
      <c r="H161" s="42">
        <v>0.55000000000000004</v>
      </c>
      <c r="I161" s="42">
        <v>13.64</v>
      </c>
      <c r="J161" s="42">
        <v>40.92</v>
      </c>
      <c r="K161" s="43">
        <v>50</v>
      </c>
      <c r="L161" s="42">
        <v>9</v>
      </c>
    </row>
    <row r="162" spans="1:12" ht="14.4" x14ac:dyDescent="0.3">
      <c r="A162" s="23"/>
      <c r="B162" s="15"/>
      <c r="C162" s="11"/>
      <c r="D162" s="7" t="s">
        <v>23</v>
      </c>
      <c r="E162" s="41" t="s">
        <v>54</v>
      </c>
      <c r="F162" s="42">
        <v>40</v>
      </c>
      <c r="G162" s="42">
        <v>3.92</v>
      </c>
      <c r="H162" s="42">
        <v>0.48</v>
      </c>
      <c r="I162" s="42">
        <v>19.88</v>
      </c>
      <c r="J162" s="42">
        <v>152.32</v>
      </c>
      <c r="K162" s="43"/>
      <c r="L162" s="42">
        <v>2.3199999999999998</v>
      </c>
    </row>
    <row r="163" spans="1:12" ht="14.4" x14ac:dyDescent="0.3">
      <c r="A163" s="23"/>
      <c r="B163" s="15"/>
      <c r="C163" s="11"/>
      <c r="D163" s="6" t="s">
        <v>47</v>
      </c>
      <c r="E163" s="41" t="s">
        <v>44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4.4" x14ac:dyDescent="0.3">
      <c r="A164" s="23"/>
      <c r="B164" s="15"/>
      <c r="C164" s="11"/>
      <c r="D164" s="6" t="s">
        <v>26</v>
      </c>
      <c r="E164" s="41" t="s">
        <v>72</v>
      </c>
      <c r="F164" s="42">
        <v>57</v>
      </c>
      <c r="G164" s="42">
        <v>1.5</v>
      </c>
      <c r="H164" s="42">
        <v>2.36</v>
      </c>
      <c r="I164" s="42">
        <v>5.67</v>
      </c>
      <c r="J164" s="42">
        <v>50.43</v>
      </c>
      <c r="K164" s="43">
        <v>59</v>
      </c>
      <c r="L164" s="42">
        <v>4.4370000000000003</v>
      </c>
    </row>
    <row r="165" spans="1:12" ht="14.4" x14ac:dyDescent="0.3">
      <c r="A165" s="24"/>
      <c r="B165" s="17"/>
      <c r="C165" s="8"/>
      <c r="D165" s="18"/>
      <c r="E165" s="9"/>
      <c r="F165" s="19"/>
      <c r="G165" s="19"/>
      <c r="H165" s="19"/>
      <c r="I165" s="19"/>
      <c r="J165" s="19"/>
      <c r="K165" s="25"/>
      <c r="L165" s="19"/>
    </row>
    <row r="166" spans="1:12" ht="14.4" hidden="1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hidden="1" x14ac:dyDescent="0.3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hidden="1" x14ac:dyDescent="0.3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hidden="1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hidden="1" x14ac:dyDescent="0.3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hidden="1" x14ac:dyDescent="0.3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hidden="1" x14ac:dyDescent="0.3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hidden="1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hidden="1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hidden="1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24">SUM(G166:G174)</f>
        <v>0</v>
      </c>
      <c r="H175" s="19">
        <f t="shared" si="24"/>
        <v>0</v>
      </c>
      <c r="I175" s="19">
        <f t="shared" si="24"/>
        <v>0</v>
      </c>
      <c r="J175" s="19">
        <f t="shared" si="24"/>
        <v>0</v>
      </c>
      <c r="K175" s="25"/>
      <c r="L175" s="19">
        <f t="shared" ref="L175" si="25">SUM(L166:L174)</f>
        <v>0</v>
      </c>
    </row>
    <row r="176" spans="1:12" ht="15" thickBot="1" x14ac:dyDescent="0.3">
      <c r="A176" s="28">
        <f>A158</f>
        <v>2</v>
      </c>
      <c r="B176" s="29">
        <f>B158</f>
        <v>3</v>
      </c>
      <c r="C176" s="52" t="s">
        <v>4</v>
      </c>
      <c r="D176" s="53"/>
      <c r="E176" s="30"/>
      <c r="F176" s="31"/>
      <c r="G176" s="31">
        <v>25.3</v>
      </c>
      <c r="H176" s="31">
        <v>34.18</v>
      </c>
      <c r="I176" s="31">
        <v>144.32</v>
      </c>
      <c r="J176" s="31">
        <v>759.41000000000008</v>
      </c>
      <c r="K176" s="31"/>
      <c r="L176" s="31">
        <v>71.709999999999994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8" t="s">
        <v>68</v>
      </c>
      <c r="F177" s="39">
        <v>191</v>
      </c>
      <c r="G177" s="39">
        <v>22.06</v>
      </c>
      <c r="H177" s="39">
        <v>20.2</v>
      </c>
      <c r="I177" s="39">
        <v>22.57</v>
      </c>
      <c r="J177" s="39">
        <v>361.4</v>
      </c>
      <c r="K177" s="40">
        <v>4</v>
      </c>
      <c r="L177" s="39">
        <v>22.146999999999998</v>
      </c>
    </row>
    <row r="178" spans="1:12" ht="14.4" x14ac:dyDescent="0.3">
      <c r="A178" s="23"/>
      <c r="B178" s="15"/>
      <c r="C178" s="11"/>
      <c r="D178" s="6" t="s">
        <v>26</v>
      </c>
      <c r="E178" s="41" t="s">
        <v>43</v>
      </c>
      <c r="F178" s="42">
        <v>47</v>
      </c>
      <c r="G178" s="42">
        <v>1.1100000000000001</v>
      </c>
      <c r="H178" s="42">
        <v>2.1800000000000002</v>
      </c>
      <c r="I178" s="42">
        <v>3.15</v>
      </c>
      <c r="J178" s="42">
        <v>36.97</v>
      </c>
      <c r="K178" s="43">
        <v>43</v>
      </c>
      <c r="L178" s="42">
        <v>6.3443999999999994</v>
      </c>
    </row>
    <row r="179" spans="1:12" ht="14.4" x14ac:dyDescent="0.3">
      <c r="A179" s="23"/>
      <c r="B179" s="15"/>
      <c r="C179" s="11"/>
      <c r="D179" s="7" t="s">
        <v>46</v>
      </c>
      <c r="E179" s="41" t="s">
        <v>57</v>
      </c>
      <c r="F179" s="42">
        <v>200</v>
      </c>
      <c r="G179" s="42">
        <v>1.06</v>
      </c>
      <c r="H179" s="42">
        <v>0</v>
      </c>
      <c r="I179" s="42">
        <v>12.83</v>
      </c>
      <c r="J179" s="42">
        <v>85.11</v>
      </c>
      <c r="K179" s="43">
        <v>49</v>
      </c>
      <c r="L179" s="42">
        <v>17</v>
      </c>
    </row>
    <row r="180" spans="1:12" ht="14.4" x14ac:dyDescent="0.3">
      <c r="A180" s="23"/>
      <c r="B180" s="15"/>
      <c r="C180" s="11"/>
      <c r="D180" s="7" t="s">
        <v>47</v>
      </c>
      <c r="E180" s="41" t="s">
        <v>58</v>
      </c>
      <c r="F180" s="42">
        <v>33.33</v>
      </c>
      <c r="G180" s="42">
        <v>0.1</v>
      </c>
      <c r="H180" s="42">
        <v>0.38</v>
      </c>
      <c r="I180" s="42">
        <v>6.01</v>
      </c>
      <c r="J180" s="42">
        <v>8.4</v>
      </c>
      <c r="K180" s="43"/>
      <c r="L180" s="42">
        <v>13.998599999999998</v>
      </c>
    </row>
    <row r="181" spans="1:12" ht="14.4" x14ac:dyDescent="0.3">
      <c r="A181" s="23"/>
      <c r="B181" s="15"/>
      <c r="C181" s="11"/>
      <c r="D181" s="7" t="s">
        <v>24</v>
      </c>
      <c r="E181" s="41" t="s">
        <v>45</v>
      </c>
      <c r="F181" s="42">
        <v>110</v>
      </c>
      <c r="G181" s="42">
        <v>0.59</v>
      </c>
      <c r="H181" s="42">
        <v>0.59</v>
      </c>
      <c r="I181" s="42">
        <v>14.44</v>
      </c>
      <c r="J181" s="42">
        <v>43.3</v>
      </c>
      <c r="K181" s="43">
        <v>50</v>
      </c>
      <c r="L181" s="42">
        <v>9.9</v>
      </c>
    </row>
    <row r="182" spans="1:12" ht="14.4" x14ac:dyDescent="0.3">
      <c r="A182" s="23"/>
      <c r="B182" s="15"/>
      <c r="C182" s="11"/>
      <c r="D182" s="6" t="s">
        <v>23</v>
      </c>
      <c r="E182" s="41" t="s">
        <v>54</v>
      </c>
      <c r="F182" s="42">
        <v>40</v>
      </c>
      <c r="G182" s="42">
        <v>3.92</v>
      </c>
      <c r="H182" s="42">
        <v>0.48</v>
      </c>
      <c r="I182" s="42">
        <v>19.88</v>
      </c>
      <c r="J182" s="42">
        <v>152.32</v>
      </c>
      <c r="K182" s="43"/>
      <c r="L182" s="42">
        <v>2.3199999999999998</v>
      </c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/>
      <c r="E184" s="9"/>
      <c r="F184" s="19"/>
      <c r="G184" s="19"/>
      <c r="H184" s="19"/>
      <c r="I184" s="19"/>
      <c r="J184" s="19"/>
      <c r="K184" s="25"/>
      <c r="L184" s="19"/>
    </row>
    <row r="185" spans="1:12" ht="14.4" hidden="1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hidden="1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hidden="1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hidden="1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hidden="1" x14ac:dyDescent="0.3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hidden="1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hidden="1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hidden="1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hidden="1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hidden="1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26">SUM(G185:G193)</f>
        <v>0</v>
      </c>
      <c r="H194" s="19">
        <f t="shared" si="26"/>
        <v>0</v>
      </c>
      <c r="I194" s="19">
        <f t="shared" si="26"/>
        <v>0</v>
      </c>
      <c r="J194" s="19">
        <f t="shared" si="26"/>
        <v>0</v>
      </c>
      <c r="K194" s="25"/>
      <c r="L194" s="19">
        <f t="shared" ref="L194" si="27">SUM(L185:L193)</f>
        <v>0</v>
      </c>
    </row>
    <row r="195" spans="1:12" ht="15" thickBot="1" x14ac:dyDescent="0.3">
      <c r="A195" s="28">
        <f>A177</f>
        <v>2</v>
      </c>
      <c r="B195" s="29">
        <f>B177</f>
        <v>4</v>
      </c>
      <c r="C195" s="52" t="s">
        <v>4</v>
      </c>
      <c r="D195" s="53"/>
      <c r="E195" s="30"/>
      <c r="F195" s="31"/>
      <c r="G195" s="31">
        <v>28.839999999999996</v>
      </c>
      <c r="H195" s="31">
        <v>23.83</v>
      </c>
      <c r="I195" s="31">
        <v>78.88</v>
      </c>
      <c r="J195" s="31">
        <v>687.5</v>
      </c>
      <c r="K195" s="31"/>
      <c r="L195" s="31">
        <v>71.709999999999994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38" t="s">
        <v>68</v>
      </c>
      <c r="F196" s="39">
        <v>225</v>
      </c>
      <c r="G196" s="39">
        <v>25.95</v>
      </c>
      <c r="H196" s="39">
        <v>23.76</v>
      </c>
      <c r="I196" s="39">
        <v>26.55</v>
      </c>
      <c r="J196" s="39">
        <v>425.18</v>
      </c>
      <c r="K196" s="40">
        <v>4</v>
      </c>
      <c r="L196" s="39">
        <v>21.381400000000003</v>
      </c>
    </row>
    <row r="197" spans="1:12" ht="14.4" x14ac:dyDescent="0.3">
      <c r="A197" s="23"/>
      <c r="B197" s="15"/>
      <c r="C197" s="11"/>
      <c r="D197" s="6" t="s">
        <v>24</v>
      </c>
      <c r="E197" s="41" t="s">
        <v>45</v>
      </c>
      <c r="F197" s="42">
        <v>100</v>
      </c>
      <c r="G197" s="42">
        <v>0.55000000000000004</v>
      </c>
      <c r="H197" s="42">
        <v>0.55000000000000004</v>
      </c>
      <c r="I197" s="42">
        <v>13.64</v>
      </c>
      <c r="J197" s="42">
        <v>40.92</v>
      </c>
      <c r="K197" s="43">
        <v>50</v>
      </c>
      <c r="L197" s="42">
        <v>9</v>
      </c>
    </row>
    <row r="198" spans="1:12" ht="14.4" x14ac:dyDescent="0.3">
      <c r="A198" s="23"/>
      <c r="B198" s="15"/>
      <c r="C198" s="11"/>
      <c r="D198" s="7" t="s">
        <v>23</v>
      </c>
      <c r="E198" s="41" t="s">
        <v>54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4.4" x14ac:dyDescent="0.3">
      <c r="A199" s="23"/>
      <c r="B199" s="15"/>
      <c r="C199" s="11"/>
      <c r="D199" s="7"/>
      <c r="E199" s="41" t="s">
        <v>49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4.4" x14ac:dyDescent="0.3">
      <c r="A200" s="23"/>
      <c r="B200" s="15"/>
      <c r="C200" s="11"/>
      <c r="D200" s="7" t="s">
        <v>46</v>
      </c>
      <c r="E200" s="41" t="s">
        <v>57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>
        <v>49</v>
      </c>
      <c r="L200" s="42">
        <v>17</v>
      </c>
    </row>
    <row r="201" spans="1:12" ht="14.4" x14ac:dyDescent="0.3">
      <c r="A201" s="23"/>
      <c r="B201" s="15"/>
      <c r="C201" s="11"/>
      <c r="D201" s="6" t="s">
        <v>47</v>
      </c>
      <c r="E201" s="41" t="s">
        <v>58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14</v>
      </c>
    </row>
    <row r="202" spans="1:12" ht="14.4" x14ac:dyDescent="0.3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4.4" x14ac:dyDescent="0.3">
      <c r="A203" s="24"/>
      <c r="B203" s="17"/>
      <c r="C203" s="8"/>
      <c r="D203" s="18"/>
      <c r="E203" s="9"/>
      <c r="F203" s="19"/>
      <c r="G203" s="19"/>
      <c r="H203" s="19"/>
      <c r="I203" s="19"/>
      <c r="J203" s="19"/>
      <c r="K203" s="25"/>
      <c r="L203" s="19"/>
    </row>
    <row r="204" spans="1:12" ht="14.4" hidden="1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4.4" hidden="1" x14ac:dyDescent="0.3">
      <c r="A205" s="23"/>
      <c r="B205" s="15"/>
      <c r="C205" s="11"/>
      <c r="D205" s="7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4.4" hidden="1" x14ac:dyDescent="0.3">
      <c r="A206" s="23"/>
      <c r="B206" s="15"/>
      <c r="C206" s="11"/>
      <c r="D206" s="7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4.4" hidden="1" x14ac:dyDescent="0.3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4.4" hidden="1" x14ac:dyDescent="0.3">
      <c r="A208" s="23"/>
      <c r="B208" s="15"/>
      <c r="C208" s="11"/>
      <c r="D208" s="7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4.4" hidden="1" x14ac:dyDescent="0.3">
      <c r="A209" s="23"/>
      <c r="B209" s="15"/>
      <c r="C209" s="11"/>
      <c r="D209" s="7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4.4" hidden="1" x14ac:dyDescent="0.3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4.4" hidden="1" x14ac:dyDescent="0.3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4.4" hidden="1" x14ac:dyDescent="0.3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4.4" hidden="1" x14ac:dyDescent="0.3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28">SUM(G204:G212)</f>
        <v>0</v>
      </c>
      <c r="H213" s="19">
        <f t="shared" si="28"/>
        <v>0</v>
      </c>
      <c r="I213" s="19">
        <f t="shared" si="28"/>
        <v>0</v>
      </c>
      <c r="J213" s="19">
        <f t="shared" si="28"/>
        <v>0</v>
      </c>
      <c r="K213" s="25"/>
      <c r="L213" s="19">
        <f t="shared" ref="L213" si="29">SUM(L204:L212)</f>
        <v>0</v>
      </c>
    </row>
    <row r="214" spans="1:12" ht="15" thickBot="1" x14ac:dyDescent="0.3">
      <c r="A214" s="49">
        <f>A196</f>
        <v>2</v>
      </c>
      <c r="B214" s="29">
        <f>B196</f>
        <v>5</v>
      </c>
      <c r="C214" s="52" t="s">
        <v>4</v>
      </c>
      <c r="D214" s="53"/>
      <c r="E214" s="30"/>
      <c r="F214" s="31"/>
      <c r="G214" s="31">
        <v>36.56</v>
      </c>
      <c r="H214" s="31">
        <v>29.39</v>
      </c>
      <c r="I214" s="31">
        <v>73.179999999999993</v>
      </c>
      <c r="J214" s="31">
        <v>766.53000000000009</v>
      </c>
      <c r="K214" s="31"/>
      <c r="L214" s="31">
        <v>71.709999999999994</v>
      </c>
    </row>
    <row r="215" spans="1:12" ht="13.5" customHeight="1" x14ac:dyDescent="0.3">
      <c r="A215" s="51">
        <v>2</v>
      </c>
      <c r="B215" s="21">
        <v>6</v>
      </c>
      <c r="C215" s="22" t="s">
        <v>20</v>
      </c>
      <c r="D215" s="5" t="s">
        <v>21</v>
      </c>
      <c r="E215" s="38" t="s">
        <v>39</v>
      </c>
      <c r="F215" s="39">
        <v>100</v>
      </c>
      <c r="G215" s="39">
        <v>17.260000000000002</v>
      </c>
      <c r="H215" s="39">
        <v>1.9</v>
      </c>
      <c r="I215" s="39">
        <v>3.32</v>
      </c>
      <c r="J215" s="39">
        <v>100</v>
      </c>
      <c r="K215" s="40"/>
      <c r="L215" s="39">
        <v>9.4939999999999998</v>
      </c>
    </row>
    <row r="216" spans="1:12" ht="14.4" x14ac:dyDescent="0.3">
      <c r="A216" s="23"/>
      <c r="B216" s="15"/>
      <c r="C216" s="11"/>
      <c r="D216" s="6"/>
      <c r="E216" s="41" t="s">
        <v>40</v>
      </c>
      <c r="F216" s="42">
        <v>150</v>
      </c>
      <c r="G216" s="42">
        <v>6.79</v>
      </c>
      <c r="H216" s="42">
        <v>12.52</v>
      </c>
      <c r="I216" s="42">
        <v>59.39</v>
      </c>
      <c r="J216" s="42">
        <v>246.67</v>
      </c>
      <c r="K216" s="43">
        <v>39</v>
      </c>
      <c r="L216" s="42">
        <v>9.9939999999999998</v>
      </c>
    </row>
    <row r="217" spans="1:12" ht="14.4" x14ac:dyDescent="0.3">
      <c r="A217" s="23"/>
      <c r="B217" s="15"/>
      <c r="C217" s="11"/>
      <c r="D217" s="7" t="s">
        <v>46</v>
      </c>
      <c r="E217" s="41" t="s">
        <v>41</v>
      </c>
      <c r="F217" s="42">
        <v>200</v>
      </c>
      <c r="G217" s="42">
        <v>1.06</v>
      </c>
      <c r="H217" s="42">
        <v>0</v>
      </c>
      <c r="I217" s="42">
        <v>12.83</v>
      </c>
      <c r="J217" s="42">
        <v>85.11</v>
      </c>
      <c r="K217" s="43">
        <v>49</v>
      </c>
      <c r="L217" s="42">
        <v>17</v>
      </c>
    </row>
    <row r="218" spans="1:12" ht="14.4" x14ac:dyDescent="0.3">
      <c r="A218" s="23"/>
      <c r="B218" s="15"/>
      <c r="C218" s="11"/>
      <c r="D218" s="7" t="s">
        <v>23</v>
      </c>
      <c r="E218" s="41" t="s">
        <v>42</v>
      </c>
      <c r="F218" s="42">
        <v>40</v>
      </c>
      <c r="G218" s="42">
        <v>3.92</v>
      </c>
      <c r="H218" s="42">
        <v>0.48</v>
      </c>
      <c r="I218" s="42">
        <v>19.88</v>
      </c>
      <c r="J218" s="42">
        <v>152.32</v>
      </c>
      <c r="K218" s="43"/>
      <c r="L218" s="42">
        <v>2.3199999999999998</v>
      </c>
    </row>
    <row r="219" spans="1:12" ht="14.4" x14ac:dyDescent="0.3">
      <c r="A219" s="23"/>
      <c r="B219" s="15"/>
      <c r="C219" s="11"/>
      <c r="D219" s="7" t="s">
        <v>26</v>
      </c>
      <c r="E219" s="41" t="s">
        <v>43</v>
      </c>
      <c r="F219" s="42">
        <v>57</v>
      </c>
      <c r="G219" s="42">
        <v>1.31</v>
      </c>
      <c r="H219" s="42">
        <v>2.57</v>
      </c>
      <c r="I219" s="42">
        <v>3.71</v>
      </c>
      <c r="J219" s="42">
        <v>43.49</v>
      </c>
      <c r="K219" s="43">
        <v>43</v>
      </c>
      <c r="L219" s="42">
        <v>6.0519999999999996</v>
      </c>
    </row>
    <row r="220" spans="1:12" ht="14.4" x14ac:dyDescent="0.3">
      <c r="A220" s="23"/>
      <c r="B220" s="15"/>
      <c r="C220" s="11"/>
      <c r="D220" s="6" t="s">
        <v>47</v>
      </c>
      <c r="E220" s="41" t="s">
        <v>44</v>
      </c>
      <c r="F220" s="42">
        <v>35</v>
      </c>
      <c r="G220" s="42">
        <v>1.4</v>
      </c>
      <c r="H220" s="42">
        <v>6.65</v>
      </c>
      <c r="I220" s="42">
        <v>19.95</v>
      </c>
      <c r="J220" s="42">
        <v>147</v>
      </c>
      <c r="K220" s="43"/>
      <c r="L220" s="42">
        <v>17.850000000000001</v>
      </c>
    </row>
    <row r="221" spans="1:12" ht="14.4" x14ac:dyDescent="0.3">
      <c r="A221" s="23"/>
      <c r="B221" s="15"/>
      <c r="C221" s="11"/>
      <c r="D221" s="6" t="s">
        <v>24</v>
      </c>
      <c r="E221" s="41" t="s">
        <v>45</v>
      </c>
      <c r="F221" s="42">
        <v>100</v>
      </c>
      <c r="G221" s="42">
        <v>0.55000000000000004</v>
      </c>
      <c r="H221" s="42">
        <v>0.55000000000000004</v>
      </c>
      <c r="I221" s="42">
        <v>13.64</v>
      </c>
      <c r="J221" s="42">
        <v>40.92</v>
      </c>
      <c r="K221" s="43">
        <v>50</v>
      </c>
      <c r="L221" s="42">
        <v>9</v>
      </c>
    </row>
    <row r="222" spans="1:12" ht="14.4" x14ac:dyDescent="0.3">
      <c r="A222" s="23"/>
      <c r="B222" s="17"/>
      <c r="C222" s="8"/>
      <c r="D222" s="18"/>
      <c r="E222" s="9"/>
      <c r="F222" s="19"/>
      <c r="G222" s="19"/>
      <c r="H222" s="19"/>
      <c r="I222" s="19"/>
      <c r="J222" s="19"/>
      <c r="K222" s="25"/>
      <c r="L222" s="19"/>
    </row>
    <row r="223" spans="1:12" ht="14.4" hidden="1" x14ac:dyDescent="0.3">
      <c r="A223" s="50">
        <v>2</v>
      </c>
      <c r="B223" s="50">
        <f>B215</f>
        <v>6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4.4" hidden="1" x14ac:dyDescent="0.3">
      <c r="A224" s="23"/>
      <c r="B224" s="15"/>
      <c r="C224" s="11"/>
      <c r="D224" s="7" t="s">
        <v>27</v>
      </c>
      <c r="E224" s="41"/>
      <c r="F224" s="42"/>
      <c r="G224" s="42"/>
      <c r="H224" s="42"/>
      <c r="I224" s="42"/>
      <c r="J224" s="42"/>
      <c r="K224" s="43"/>
      <c r="L224" s="42"/>
    </row>
    <row r="225" spans="1:12" ht="14.4" hidden="1" x14ac:dyDescent="0.3">
      <c r="A225" s="23"/>
      <c r="B225" s="15"/>
      <c r="C225" s="11"/>
      <c r="D225" s="7" t="s">
        <v>28</v>
      </c>
      <c r="E225" s="41"/>
      <c r="F225" s="42"/>
      <c r="G225" s="42"/>
      <c r="H225" s="42"/>
      <c r="I225" s="42"/>
      <c r="J225" s="42"/>
      <c r="K225" s="43"/>
      <c r="L225" s="42"/>
    </row>
    <row r="226" spans="1:12" ht="14.4" hidden="1" x14ac:dyDescent="0.3">
      <c r="A226" s="23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4.4" hidden="1" x14ac:dyDescent="0.3">
      <c r="A227" s="23"/>
      <c r="B227" s="15"/>
      <c r="C227" s="11"/>
      <c r="D227" s="7" t="s">
        <v>30</v>
      </c>
      <c r="E227" s="41"/>
      <c r="F227" s="42"/>
      <c r="G227" s="42"/>
      <c r="H227" s="42"/>
      <c r="I227" s="42"/>
      <c r="J227" s="42"/>
      <c r="K227" s="43"/>
      <c r="L227" s="42"/>
    </row>
    <row r="228" spans="1:12" ht="14.4" hidden="1" x14ac:dyDescent="0.3">
      <c r="A228" s="23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4.4" hidden="1" x14ac:dyDescent="0.3">
      <c r="A229" s="23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4.4" hidden="1" x14ac:dyDescent="0.3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4.4" hidden="1" x14ac:dyDescent="0.3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4.4" hidden="1" x14ac:dyDescent="0.3">
      <c r="A232" s="23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30">SUM(G223:G231)</f>
        <v>0</v>
      </c>
      <c r="H232" s="19">
        <f t="shared" si="30"/>
        <v>0</v>
      </c>
      <c r="I232" s="19">
        <f t="shared" si="30"/>
        <v>0</v>
      </c>
      <c r="J232" s="19">
        <f t="shared" si="30"/>
        <v>0</v>
      </c>
      <c r="K232" s="25"/>
      <c r="L232" s="19">
        <f t="shared" ref="L232" si="31">SUM(L223:L231)</f>
        <v>0</v>
      </c>
    </row>
    <row r="233" spans="1:12" ht="15" thickBot="1" x14ac:dyDescent="0.3">
      <c r="A233" s="24"/>
      <c r="B233" s="29">
        <f>B215</f>
        <v>6</v>
      </c>
      <c r="C233" s="52" t="s">
        <v>4</v>
      </c>
      <c r="D233" s="53"/>
      <c r="E233" s="30"/>
      <c r="F233" s="31"/>
      <c r="G233" s="31">
        <v>32.29</v>
      </c>
      <c r="H233" s="31">
        <v>24.669999999999998</v>
      </c>
      <c r="I233" s="31">
        <v>132.72</v>
      </c>
      <c r="J233" s="31">
        <v>815.50999999999988</v>
      </c>
      <c r="K233" s="31"/>
      <c r="L233" s="31">
        <v>71.709999999999994</v>
      </c>
    </row>
    <row r="234" spans="1:12" ht="13.8" thickBot="1" x14ac:dyDescent="0.3">
      <c r="A234" s="28">
        <v>2</v>
      </c>
      <c r="B234" s="27"/>
      <c r="C234" s="54" t="s">
        <v>5</v>
      </c>
      <c r="D234" s="54"/>
      <c r="E234" s="54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#REF!</v>
      </c>
      <c r="H234" s="33" t="e">
        <f>(H44+H63+H82+H101+H139+H158+H177+H196+#REF!+H233)/(IF(H44=0,0,1)+IF(H63=0,0,1)+IF(H82=0,0,1)+IF(H101=0,0,1)+IF(H139=0,0,1)+IF(H158=0,0,1)+IF(H177=0,0,1)+IF(H196=0,0,1)+IF(#REF!=0,0,1)+IF(H233=0,0,1))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Магнат</cp:lastModifiedBy>
  <dcterms:created xsi:type="dcterms:W3CDTF">2022-05-16T14:23:56Z</dcterms:created>
  <dcterms:modified xsi:type="dcterms:W3CDTF">2023-10-13T10:41:40Z</dcterms:modified>
</cp:coreProperties>
</file>